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20610" windowHeight="11640"/>
  </bookViews>
  <sheets>
    <sheet name="BUGET 2016" sheetId="2" r:id="rId1"/>
    <sheet name="BUGET 2015" sheetId="4" r:id="rId2"/>
  </sheets>
  <definedNames>
    <definedName name="BBBB">#REF!</definedName>
    <definedName name="_xlnm.Print_Area" localSheetId="1">'BUGET 2015'!$A$1:$C$40</definedName>
    <definedName name="_xlnm.Print_Area" localSheetId="0">'BUGET 2016'!$A$1:$C$40</definedName>
    <definedName name="_xlnm.Print_Area">#REF!</definedName>
    <definedName name="_xlnm.Print_Titles" localSheetId="1">'BUGET 2015'!$4:$5</definedName>
    <definedName name="_xlnm.Print_Titles" localSheetId="0">'BUGET 2016'!$4:$5</definedName>
  </definedNames>
  <calcPr calcId="124519"/>
</workbook>
</file>

<file path=xl/calcChain.xml><?xml version="1.0" encoding="utf-8"?>
<calcChain xmlns="http://schemas.openxmlformats.org/spreadsheetml/2006/main">
  <c r="C31" i="4"/>
  <c r="C30"/>
  <c r="C29"/>
  <c r="C28"/>
  <c r="C27" s="1"/>
  <c r="C13"/>
  <c r="C8"/>
  <c r="C7" l="1"/>
  <c r="C6" s="1"/>
  <c r="C34" i="2" l="1"/>
  <c r="C29"/>
  <c r="C30"/>
  <c r="C31"/>
  <c r="C28" l="1"/>
  <c r="C13"/>
  <c r="C8"/>
  <c r="C27"/>
  <c r="C7" l="1"/>
  <c r="C6" s="1"/>
</calcChain>
</file>

<file path=xl/sharedStrings.xml><?xml version="1.0" encoding="utf-8"?>
<sst xmlns="http://schemas.openxmlformats.org/spreadsheetml/2006/main" count="126" uniqueCount="61">
  <si>
    <t>INSTITUTIA PREFECTULUI MUNICIPIULUI BUCURESTI</t>
  </si>
  <si>
    <t>Categoria de cheltuiala</t>
  </si>
  <si>
    <t>Cod</t>
  </si>
  <si>
    <t>TOTAL</t>
  </si>
  <si>
    <t>AUTORITATI PUBLICE SI ACTIUNI EXTERNE</t>
  </si>
  <si>
    <t>51.01.03</t>
  </si>
  <si>
    <t>CHELTUIELI DE PERSONAL</t>
  </si>
  <si>
    <t>10</t>
  </si>
  <si>
    <t>Cheltuieli cu salariile in bani</t>
  </si>
  <si>
    <t>10.01</t>
  </si>
  <si>
    <t>Cheltuieli de salarii in natura</t>
  </si>
  <si>
    <t>Uniforme si echipament obligatoriu</t>
  </si>
  <si>
    <t>Contributii</t>
  </si>
  <si>
    <t>Contributii la fondul de garant.a creantelor salariale</t>
  </si>
  <si>
    <t>10.03.07</t>
  </si>
  <si>
    <t>BUNURI SI SERVICII</t>
  </si>
  <si>
    <t>20</t>
  </si>
  <si>
    <t>REPARATII CURENTE</t>
  </si>
  <si>
    <t>Medicamente si materiale sanitare</t>
  </si>
  <si>
    <t>20.04</t>
  </si>
  <si>
    <t>Dezinfectanti</t>
  </si>
  <si>
    <t>20.04.04</t>
  </si>
  <si>
    <t>BUNURI DE NATURA OBIECTELOR DE INVENTAR</t>
  </si>
  <si>
    <t>20.05.01</t>
  </si>
  <si>
    <t>DEPLASARI, DETASARI, TRANSFERURI</t>
  </si>
  <si>
    <t>CARTI, PUBLICATII SI MATERIALE DOCUMENTARE</t>
  </si>
  <si>
    <t>CONSULTANTA SI EXPERTIZA</t>
  </si>
  <si>
    <t>PREGATIRE PROFESIONALA</t>
  </si>
  <si>
    <t>PROTECTIA MUNCII</t>
  </si>
  <si>
    <t>CHELTUIELI JUDICIARE SI EXTRAJUDICIARE</t>
  </si>
  <si>
    <t>ALTE CHELTUIELI</t>
  </si>
  <si>
    <t>Proiecte cu finantare dun fonduri externe nerambursabile (FEN) postaderare</t>
  </si>
  <si>
    <t>56</t>
  </si>
  <si>
    <t>Programe din Fondul Social European</t>
  </si>
  <si>
    <t>56.02</t>
  </si>
  <si>
    <t>56.02.01</t>
  </si>
  <si>
    <t>Finantare externa nerambursabila</t>
  </si>
  <si>
    <t>56.02.02</t>
  </si>
  <si>
    <t>Cheltuieli neeligibile</t>
  </si>
  <si>
    <t>56.02.03</t>
  </si>
  <si>
    <t>TITLUL X - ALTE CHELTUIELI</t>
  </si>
  <si>
    <t>59</t>
  </si>
  <si>
    <t>Despagubiri civile</t>
  </si>
  <si>
    <t>59.17</t>
  </si>
  <si>
    <t>CHELTUIELI DE CAPITAL</t>
  </si>
  <si>
    <t>70</t>
  </si>
  <si>
    <t>ACTIVE NEFINANCIARE</t>
  </si>
  <si>
    <t>71</t>
  </si>
  <si>
    <t>BUGET APROBAT 2016</t>
  </si>
  <si>
    <t>10.02</t>
  </si>
  <si>
    <t>10.03</t>
  </si>
  <si>
    <t>20.01</t>
  </si>
  <si>
    <t>20.02</t>
  </si>
  <si>
    <t>20.05</t>
  </si>
  <si>
    <t>20.06</t>
  </si>
  <si>
    <t>20.11</t>
  </si>
  <si>
    <t>20.12</t>
  </si>
  <si>
    <t>20.13</t>
  </si>
  <si>
    <t>20.14</t>
  </si>
  <si>
    <t>20.25</t>
  </si>
  <si>
    <t>20.30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</si>
</sst>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[$$-409]* #,##0_);_([$$-409]* \#\,##0\);_([$$-409]* &quot;-&quot;_);_(@_)"/>
  </numFmts>
  <fonts count="8">
    <font>
      <sz val="10"/>
      <name val="Arial"/>
    </font>
    <font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3" fontId="1" fillId="0" borderId="0"/>
    <xf numFmtId="165" fontId="1" fillId="0" borderId="0"/>
  </cellStyleXfs>
  <cellXfs count="65">
    <xf numFmtId="0" fontId="0" fillId="0" borderId="0" xfId="0"/>
    <xf numFmtId="3" fontId="2" fillId="0" borderId="0" xfId="1" applyNumberFormat="1" applyFont="1" applyAlignment="1"/>
    <xf numFmtId="3" fontId="2" fillId="0" borderId="0" xfId="1" applyNumberFormat="1" applyFont="1"/>
    <xf numFmtId="3" fontId="3" fillId="0" borderId="0" xfId="1" applyNumberFormat="1" applyFont="1"/>
    <xf numFmtId="3" fontId="4" fillId="0" borderId="0" xfId="1" applyNumberFormat="1" applyFont="1"/>
    <xf numFmtId="3" fontId="5" fillId="0" borderId="0" xfId="1" applyNumberFormat="1" applyFont="1"/>
    <xf numFmtId="3" fontId="6" fillId="0" borderId="0" xfId="1" applyNumberFormat="1" applyFont="1" applyAlignment="1">
      <alignment horizontal="center"/>
    </xf>
    <xf numFmtId="3" fontId="3" fillId="0" borderId="0" xfId="1" applyNumberFormat="1" applyFont="1" applyAlignment="1">
      <alignment horizontal="center"/>
    </xf>
    <xf numFmtId="3" fontId="4" fillId="0" borderId="0" xfId="1" applyNumberFormat="1" applyFont="1" applyBorder="1"/>
    <xf numFmtId="3" fontId="5" fillId="0" borderId="0" xfId="1" applyNumberFormat="1" applyFont="1" applyBorder="1"/>
    <xf numFmtId="3" fontId="3" fillId="0" borderId="1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right" wrapText="1"/>
    </xf>
    <xf numFmtId="4" fontId="7" fillId="0" borderId="3" xfId="1" quotePrefix="1" applyNumberFormat="1" applyFont="1" applyFill="1" applyBorder="1"/>
    <xf numFmtId="49" fontId="2" fillId="0" borderId="1" xfId="1" applyNumberFormat="1" applyFont="1" applyFill="1" applyBorder="1" applyAlignment="1">
      <alignment horizontal="left" wrapText="1"/>
    </xf>
    <xf numFmtId="49" fontId="2" fillId="0" borderId="2" xfId="1" applyNumberFormat="1" applyFont="1" applyFill="1" applyBorder="1"/>
    <xf numFmtId="4" fontId="3" fillId="0" borderId="2" xfId="1" applyNumberFormat="1" applyFont="1" applyFill="1" applyBorder="1"/>
    <xf numFmtId="4" fontId="4" fillId="0" borderId="0" xfId="1" applyNumberFormat="1" applyFont="1" applyFill="1"/>
    <xf numFmtId="3" fontId="4" fillId="0" borderId="0" xfId="1" applyNumberFormat="1" applyFont="1" applyFill="1"/>
    <xf numFmtId="4" fontId="3" fillId="0" borderId="3" xfId="1" applyNumberFormat="1" applyFont="1" applyFill="1" applyBorder="1"/>
    <xf numFmtId="3" fontId="2" fillId="0" borderId="1" xfId="1" applyNumberFormat="1" applyFont="1" applyFill="1" applyBorder="1" applyAlignment="1">
      <alignment wrapText="1"/>
    </xf>
    <xf numFmtId="3" fontId="5" fillId="0" borderId="1" xfId="1" applyNumberFormat="1" applyFont="1" applyFill="1" applyBorder="1" applyAlignment="1">
      <alignment wrapText="1"/>
    </xf>
    <xf numFmtId="49" fontId="5" fillId="0" borderId="2" xfId="1" applyNumberFormat="1" applyFont="1" applyFill="1" applyBorder="1"/>
    <xf numFmtId="4" fontId="4" fillId="0" borderId="3" xfId="1" quotePrefix="1" applyNumberFormat="1" applyFont="1" applyFill="1" applyBorder="1"/>
    <xf numFmtId="4" fontId="4" fillId="0" borderId="0" xfId="1" applyNumberFormat="1" applyFont="1" applyFill="1" applyBorder="1"/>
    <xf numFmtId="3" fontId="3" fillId="0" borderId="0" xfId="1" applyNumberFormat="1" applyFont="1" applyFill="1"/>
    <xf numFmtId="3" fontId="4" fillId="0" borderId="0" xfId="1" applyNumberFormat="1" applyFont="1" applyFill="1" applyBorder="1"/>
    <xf numFmtId="0" fontId="2" fillId="0" borderId="1" xfId="1" applyFont="1" applyFill="1" applyBorder="1"/>
    <xf numFmtId="4" fontId="3" fillId="0" borderId="0" xfId="1" applyNumberFormat="1" applyFont="1" applyFill="1" applyBorder="1"/>
    <xf numFmtId="0" fontId="5" fillId="0" borderId="1" xfId="1" applyFont="1" applyFill="1" applyBorder="1"/>
    <xf numFmtId="3" fontId="5" fillId="0" borderId="0" xfId="1" applyNumberFormat="1" applyFont="1" applyFill="1"/>
    <xf numFmtId="4" fontId="5" fillId="0" borderId="0" xfId="1" applyNumberFormat="1" applyFont="1" applyFill="1"/>
    <xf numFmtId="4" fontId="5" fillId="0" borderId="0" xfId="1" applyNumberFormat="1" applyFont="1"/>
    <xf numFmtId="4" fontId="3" fillId="0" borderId="0" xfId="1" applyNumberFormat="1" applyFont="1" applyFill="1"/>
    <xf numFmtId="4" fontId="2" fillId="0" borderId="0" xfId="1" applyNumberFormat="1" applyFont="1"/>
    <xf numFmtId="0" fontId="2" fillId="0" borderId="1" xfId="1" applyFont="1" applyFill="1" applyBorder="1" applyAlignment="1">
      <alignment wrapText="1"/>
    </xf>
    <xf numFmtId="4" fontId="3" fillId="0" borderId="3" xfId="1" quotePrefix="1" applyNumberFormat="1" applyFont="1" applyFill="1" applyBorder="1"/>
    <xf numFmtId="4" fontId="3" fillId="0" borderId="0" xfId="1" quotePrefix="1" applyNumberFormat="1" applyFont="1" applyFill="1" applyBorder="1"/>
    <xf numFmtId="4" fontId="3" fillId="0" borderId="2" xfId="1" quotePrefix="1" applyNumberFormat="1" applyFont="1" applyFill="1" applyBorder="1"/>
    <xf numFmtId="4" fontId="4" fillId="0" borderId="2" xfId="1" quotePrefix="1" applyNumberFormat="1" applyFont="1" applyFill="1" applyBorder="1"/>
    <xf numFmtId="0" fontId="5" fillId="0" borderId="1" xfId="1" applyFont="1" applyBorder="1"/>
    <xf numFmtId="49" fontId="5" fillId="0" borderId="2" xfId="1" applyNumberFormat="1" applyFont="1" applyBorder="1"/>
    <xf numFmtId="4" fontId="4" fillId="0" borderId="2" xfId="1" quotePrefix="1" applyNumberFormat="1" applyFont="1" applyBorder="1"/>
    <xf numFmtId="0" fontId="2" fillId="0" borderId="1" xfId="1" applyFont="1" applyBorder="1"/>
    <xf numFmtId="49" fontId="2" fillId="0" borderId="2" xfId="1" applyNumberFormat="1" applyFont="1" applyBorder="1"/>
    <xf numFmtId="4" fontId="3" fillId="0" borderId="2" xfId="1" quotePrefix="1" applyNumberFormat="1" applyFont="1" applyBorder="1"/>
    <xf numFmtId="0" fontId="5" fillId="0" borderId="4" xfId="1" applyFont="1" applyBorder="1"/>
    <xf numFmtId="49" fontId="5" fillId="0" borderId="5" xfId="1" applyNumberFormat="1" applyFont="1" applyBorder="1"/>
    <xf numFmtId="4" fontId="4" fillId="0" borderId="5" xfId="1" quotePrefix="1" applyNumberFormat="1" applyFont="1" applyBorder="1"/>
    <xf numFmtId="0" fontId="5" fillId="0" borderId="0" xfId="1" applyFont="1" applyBorder="1"/>
    <xf numFmtId="49" fontId="5" fillId="0" borderId="0" xfId="1" applyNumberFormat="1" applyFont="1" applyBorder="1"/>
    <xf numFmtId="3" fontId="4" fillId="0" borderId="0" xfId="1" quotePrefix="1" applyNumberFormat="1" applyFont="1" applyBorder="1"/>
    <xf numFmtId="3" fontId="5" fillId="0" borderId="0" xfId="1" applyNumberFormat="1" applyFont="1" applyAlignment="1">
      <alignment wrapText="1"/>
    </xf>
    <xf numFmtId="4" fontId="5" fillId="0" borderId="0" xfId="1" applyNumberFormat="1" applyFont="1" applyFill="1" applyBorder="1"/>
    <xf numFmtId="3" fontId="3" fillId="0" borderId="0" xfId="1" applyNumberFormat="1" applyFont="1" applyFill="1" applyBorder="1"/>
    <xf numFmtId="3" fontId="2" fillId="0" borderId="0" xfId="1" applyNumberFormat="1" applyFont="1" applyFill="1" applyBorder="1"/>
    <xf numFmtId="4" fontId="2" fillId="0" borderId="0" xfId="1" applyNumberFormat="1" applyFont="1" applyFill="1" applyBorder="1"/>
    <xf numFmtId="3" fontId="5" fillId="0" borderId="0" xfId="1" applyNumberFormat="1" applyFont="1" applyFill="1" applyBorder="1"/>
    <xf numFmtId="164" fontId="7" fillId="0" borderId="0" xfId="1" applyNumberFormat="1" applyFont="1" applyFill="1" applyBorder="1"/>
    <xf numFmtId="3" fontId="3" fillId="0" borderId="6" xfId="1" applyNumberFormat="1" applyFont="1" applyFill="1" applyBorder="1" applyAlignment="1">
      <alignment horizontal="center" vertical="center" wrapText="1"/>
    </xf>
    <xf numFmtId="3" fontId="3" fillId="0" borderId="7" xfId="1" applyNumberFormat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3" fontId="6" fillId="0" borderId="8" xfId="1" applyNumberFormat="1" applyFont="1" applyFill="1" applyBorder="1" applyAlignment="1">
      <alignment horizontal="center" vertical="center" wrapText="1"/>
    </xf>
    <xf numFmtId="3" fontId="6" fillId="0" borderId="9" xfId="1" applyNumberFormat="1" applyFont="1" applyFill="1" applyBorder="1" applyAlignment="1">
      <alignment horizontal="center" vertical="center" wrapText="1"/>
    </xf>
  </cellXfs>
  <cellStyles count="4">
    <cellStyle name="Comma0" xfId="2"/>
    <cellStyle name="Currency0" xfId="3"/>
    <cellStyle name="Normal" xfId="0" builtinId="0"/>
    <cellStyle name="Normal_buget 2004 cf lg 507 2003 CU DEBL10% MAI cu virari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67"/>
  <sheetViews>
    <sheetView tabSelected="1" topLeftCell="A8" zoomScaleSheetLayoutView="110" workbookViewId="0">
      <selection activeCell="F36" sqref="F36"/>
    </sheetView>
  </sheetViews>
  <sheetFormatPr defaultColWidth="9.140625" defaultRowHeight="12.75"/>
  <cols>
    <col min="1" max="1" width="34.7109375" style="52" customWidth="1"/>
    <col min="2" max="2" width="12.5703125" style="52" customWidth="1"/>
    <col min="3" max="3" width="14" style="5" customWidth="1"/>
    <col min="4" max="4" width="11.28515625" style="5" bestFit="1" customWidth="1"/>
    <col min="5" max="6" width="11.85546875" style="5" customWidth="1"/>
    <col min="7" max="7" width="16" style="5" customWidth="1"/>
    <col min="8" max="8" width="13.140625" style="5" bestFit="1" customWidth="1"/>
    <col min="9" max="10" width="9.140625" style="5"/>
    <col min="11" max="11" width="9.85546875" style="5" bestFit="1" customWidth="1"/>
    <col min="12" max="16384" width="9.140625" style="5"/>
  </cols>
  <sheetData>
    <row r="1" spans="1:12" s="2" customFormat="1" ht="15.75" customHeight="1">
      <c r="A1" s="1" t="s">
        <v>0</v>
      </c>
      <c r="B1" s="1"/>
    </row>
    <row r="2" spans="1:12" s="2" customFormat="1" ht="15.75" customHeight="1">
      <c r="A2" s="1"/>
      <c r="B2" s="1"/>
    </row>
    <row r="3" spans="1:12" ht="12" customHeight="1" thickBot="1">
      <c r="A3" s="6"/>
      <c r="B3" s="6"/>
      <c r="C3" s="7"/>
    </row>
    <row r="4" spans="1:12" s="9" customFormat="1" ht="22.5" customHeight="1">
      <c r="A4" s="63" t="s">
        <v>1</v>
      </c>
      <c r="B4" s="61" t="s">
        <v>2</v>
      </c>
      <c r="C4" s="59" t="s">
        <v>48</v>
      </c>
      <c r="D4" s="8"/>
      <c r="E4" s="8"/>
      <c r="F4" s="8"/>
      <c r="G4" s="8"/>
      <c r="H4" s="8"/>
    </row>
    <row r="5" spans="1:12" s="2" customFormat="1" ht="58.5" customHeight="1">
      <c r="A5" s="64"/>
      <c r="B5" s="62"/>
      <c r="C5" s="60"/>
      <c r="D5" s="3"/>
      <c r="E5" s="7"/>
      <c r="F5" s="7"/>
      <c r="G5" s="3"/>
      <c r="H5" s="3"/>
    </row>
    <row r="6" spans="1:12" s="2" customFormat="1" ht="18" customHeight="1">
      <c r="A6" s="10" t="s">
        <v>3</v>
      </c>
      <c r="B6" s="11"/>
      <c r="C6" s="12">
        <f>C7+C36</f>
        <v>4575</v>
      </c>
      <c r="D6" s="3"/>
      <c r="E6" s="3"/>
      <c r="F6" s="3"/>
      <c r="G6" s="3"/>
      <c r="H6" s="3"/>
    </row>
    <row r="7" spans="1:12" ht="26.25">
      <c r="A7" s="14" t="s">
        <v>4</v>
      </c>
      <c r="B7" s="15" t="s">
        <v>5</v>
      </c>
      <c r="C7" s="16">
        <f>C8+C13+C27+C34</f>
        <v>4545</v>
      </c>
      <c r="D7" s="4"/>
      <c r="E7" s="4"/>
      <c r="F7" s="4"/>
      <c r="G7" s="17"/>
      <c r="H7" s="18"/>
    </row>
    <row r="8" spans="1:12" ht="15.75">
      <c r="A8" s="14" t="s">
        <v>6</v>
      </c>
      <c r="B8" s="15" t="s">
        <v>7</v>
      </c>
      <c r="C8" s="19">
        <f>C9+C10+C11</f>
        <v>3555</v>
      </c>
      <c r="D8" s="18"/>
      <c r="E8" s="18"/>
      <c r="F8" s="18"/>
      <c r="G8" s="17"/>
      <c r="H8" s="18"/>
    </row>
    <row r="9" spans="1:12" ht="15.75">
      <c r="A9" s="20" t="s">
        <v>8</v>
      </c>
      <c r="B9" s="15" t="s">
        <v>9</v>
      </c>
      <c r="C9" s="19">
        <v>2499</v>
      </c>
      <c r="D9" s="18"/>
      <c r="E9" s="18"/>
      <c r="F9" s="18"/>
      <c r="G9" s="18"/>
      <c r="H9" s="18"/>
    </row>
    <row r="10" spans="1:12" s="2" customFormat="1" ht="15.75">
      <c r="A10" s="20" t="s">
        <v>10</v>
      </c>
      <c r="B10" s="15" t="s">
        <v>49</v>
      </c>
      <c r="C10" s="19">
        <v>450</v>
      </c>
      <c r="D10" s="18"/>
      <c r="E10" s="18"/>
      <c r="F10" s="18"/>
      <c r="G10" s="18"/>
      <c r="H10" s="25"/>
    </row>
    <row r="11" spans="1:12" s="2" customFormat="1" ht="15.75">
      <c r="A11" s="20" t="s">
        <v>12</v>
      </c>
      <c r="B11" s="15" t="s">
        <v>50</v>
      </c>
      <c r="C11" s="19">
        <v>606</v>
      </c>
      <c r="D11" s="18"/>
      <c r="E11" s="18"/>
      <c r="F11" s="18"/>
      <c r="G11" s="18"/>
      <c r="H11" s="25"/>
    </row>
    <row r="12" spans="1:12" ht="26.25" hidden="1">
      <c r="A12" s="21" t="s">
        <v>13</v>
      </c>
      <c r="B12" s="22" t="s">
        <v>14</v>
      </c>
      <c r="C12" s="23"/>
      <c r="D12" s="26"/>
      <c r="E12" s="18"/>
      <c r="F12" s="18"/>
      <c r="G12" s="18"/>
      <c r="H12" s="18"/>
    </row>
    <row r="13" spans="1:12" ht="15.75">
      <c r="A13" s="27" t="s">
        <v>15</v>
      </c>
      <c r="B13" s="15" t="s">
        <v>16</v>
      </c>
      <c r="C13" s="19">
        <f>C14+C15+C16+C18+C20+C21+C22+C23+C24+C25+C26</f>
        <v>937</v>
      </c>
      <c r="D13" s="28"/>
      <c r="E13" s="18"/>
      <c r="F13" s="18"/>
      <c r="G13" s="18"/>
      <c r="H13" s="18"/>
    </row>
    <row r="14" spans="1:12" s="2" customFormat="1" ht="15.75">
      <c r="A14" s="27" t="s">
        <v>15</v>
      </c>
      <c r="B14" s="15" t="s">
        <v>51</v>
      </c>
      <c r="C14" s="19">
        <v>504</v>
      </c>
      <c r="D14" s="28"/>
      <c r="E14" s="54"/>
      <c r="F14" s="54"/>
      <c r="G14" s="26"/>
      <c r="H14" s="54"/>
      <c r="I14" s="55"/>
      <c r="J14" s="55"/>
      <c r="K14" s="55"/>
    </row>
    <row r="15" spans="1:12" s="2" customFormat="1" ht="15.75">
      <c r="A15" s="27" t="s">
        <v>17</v>
      </c>
      <c r="B15" s="15" t="s">
        <v>52</v>
      </c>
      <c r="C15" s="13">
        <v>3</v>
      </c>
      <c r="D15" s="33"/>
      <c r="E15" s="24"/>
      <c r="F15" s="24"/>
      <c r="G15" s="24"/>
      <c r="H15" s="58"/>
      <c r="I15" s="55"/>
      <c r="J15" s="55"/>
      <c r="K15" s="56"/>
      <c r="L15" s="34"/>
    </row>
    <row r="16" spans="1:12" s="2" customFormat="1" ht="15.75" hidden="1">
      <c r="A16" s="27" t="s">
        <v>18</v>
      </c>
      <c r="B16" s="15" t="s">
        <v>19</v>
      </c>
      <c r="C16" s="36">
        <v>0</v>
      </c>
      <c r="D16" s="33"/>
      <c r="E16" s="24"/>
      <c r="F16" s="24"/>
      <c r="G16" s="24"/>
      <c r="H16" s="58"/>
      <c r="I16" s="55"/>
      <c r="J16" s="55"/>
      <c r="K16" s="56"/>
      <c r="L16" s="34"/>
    </row>
    <row r="17" spans="1:12" s="2" customFormat="1" ht="15.75" hidden="1">
      <c r="A17" s="27" t="s">
        <v>20</v>
      </c>
      <c r="B17" s="15" t="s">
        <v>21</v>
      </c>
      <c r="C17" s="23">
        <v>0</v>
      </c>
      <c r="D17" s="33"/>
      <c r="E17" s="24"/>
      <c r="F17" s="24"/>
      <c r="G17" s="24"/>
      <c r="H17" s="58"/>
      <c r="I17" s="55"/>
      <c r="J17" s="55"/>
      <c r="K17" s="56"/>
      <c r="L17" s="34"/>
    </row>
    <row r="18" spans="1:12" s="2" customFormat="1" ht="26.25">
      <c r="A18" s="35" t="s">
        <v>22</v>
      </c>
      <c r="B18" s="15" t="s">
        <v>53</v>
      </c>
      <c r="C18" s="19">
        <v>3</v>
      </c>
      <c r="D18" s="37"/>
      <c r="E18" s="24"/>
      <c r="F18" s="24"/>
      <c r="G18" s="24"/>
      <c r="H18" s="58"/>
      <c r="I18" s="55"/>
      <c r="J18" s="55"/>
      <c r="K18" s="56"/>
      <c r="L18" s="34"/>
    </row>
    <row r="19" spans="1:12" ht="15.75" hidden="1">
      <c r="A19" s="29" t="s">
        <v>11</v>
      </c>
      <c r="B19" s="22" t="s">
        <v>23</v>
      </c>
      <c r="C19" s="23"/>
      <c r="D19" s="17"/>
      <c r="E19" s="24"/>
      <c r="F19" s="24"/>
      <c r="G19" s="24"/>
      <c r="H19" s="58"/>
      <c r="I19" s="57"/>
      <c r="J19" s="57"/>
      <c r="K19" s="53"/>
      <c r="L19" s="32"/>
    </row>
    <row r="20" spans="1:12" s="2" customFormat="1" ht="26.25">
      <c r="A20" s="35" t="s">
        <v>24</v>
      </c>
      <c r="B20" s="15" t="s">
        <v>54</v>
      </c>
      <c r="C20" s="19">
        <v>11</v>
      </c>
      <c r="D20" s="33"/>
      <c r="E20" s="24"/>
      <c r="F20" s="24"/>
      <c r="G20" s="24"/>
      <c r="H20" s="58"/>
      <c r="I20" s="55"/>
      <c r="J20" s="55"/>
      <c r="K20" s="56"/>
      <c r="L20" s="34"/>
    </row>
    <row r="21" spans="1:12" s="2" customFormat="1" ht="26.25">
      <c r="A21" s="35" t="s">
        <v>25</v>
      </c>
      <c r="B21" s="15" t="s">
        <v>55</v>
      </c>
      <c r="C21" s="36">
        <v>4</v>
      </c>
      <c r="D21" s="33"/>
      <c r="E21" s="24"/>
      <c r="F21" s="24"/>
      <c r="G21" s="24"/>
      <c r="H21" s="58"/>
      <c r="I21" s="55"/>
      <c r="J21" s="55"/>
      <c r="K21" s="56"/>
      <c r="L21" s="34"/>
    </row>
    <row r="22" spans="1:12" s="2" customFormat="1" ht="15.75">
      <c r="A22" s="27" t="s">
        <v>26</v>
      </c>
      <c r="B22" s="15" t="s">
        <v>56</v>
      </c>
      <c r="C22" s="36">
        <v>1</v>
      </c>
      <c r="D22" s="33"/>
      <c r="E22" s="24"/>
      <c r="F22" s="24"/>
      <c r="G22" s="24"/>
      <c r="H22" s="58"/>
      <c r="I22" s="55"/>
      <c r="J22" s="55"/>
      <c r="K22" s="56"/>
      <c r="L22" s="34"/>
    </row>
    <row r="23" spans="1:12" s="2" customFormat="1" ht="15.75">
      <c r="A23" s="27" t="s">
        <v>27</v>
      </c>
      <c r="B23" s="15" t="s">
        <v>57</v>
      </c>
      <c r="C23" s="36">
        <v>2</v>
      </c>
      <c r="D23" s="33"/>
      <c r="E23" s="24"/>
      <c r="F23" s="24"/>
      <c r="G23" s="24"/>
      <c r="H23" s="58"/>
      <c r="I23" s="55"/>
      <c r="J23" s="55"/>
      <c r="K23" s="56"/>
      <c r="L23" s="34"/>
    </row>
    <row r="24" spans="1:12" s="2" customFormat="1" ht="16.5" customHeight="1">
      <c r="A24" s="27" t="s">
        <v>28</v>
      </c>
      <c r="B24" s="15" t="s">
        <v>58</v>
      </c>
      <c r="C24" s="19">
        <v>7</v>
      </c>
      <c r="D24" s="33"/>
      <c r="E24" s="24"/>
      <c r="F24" s="24"/>
      <c r="G24" s="24"/>
      <c r="H24" s="58"/>
      <c r="I24" s="55"/>
      <c r="J24" s="55"/>
      <c r="K24" s="56"/>
      <c r="L24" s="34"/>
    </row>
    <row r="25" spans="1:12" s="2" customFormat="1" ht="15.75">
      <c r="A25" s="27" t="s">
        <v>29</v>
      </c>
      <c r="B25" s="15" t="s">
        <v>59</v>
      </c>
      <c r="C25" s="36">
        <v>1</v>
      </c>
      <c r="D25" s="33"/>
      <c r="E25" s="24"/>
      <c r="F25" s="24"/>
      <c r="G25" s="24"/>
      <c r="H25" s="58"/>
      <c r="I25" s="55"/>
      <c r="J25" s="55"/>
      <c r="K25" s="56"/>
      <c r="L25" s="34"/>
    </row>
    <row r="26" spans="1:12" s="2" customFormat="1" ht="15.75">
      <c r="A26" s="27" t="s">
        <v>30</v>
      </c>
      <c r="B26" s="15" t="s">
        <v>60</v>
      </c>
      <c r="C26" s="19">
        <v>401</v>
      </c>
      <c r="D26" s="28"/>
      <c r="E26" s="24"/>
      <c r="F26" s="24"/>
      <c r="G26" s="24"/>
      <c r="H26" s="58"/>
      <c r="I26" s="55"/>
      <c r="J26" s="55"/>
      <c r="K26" s="56"/>
      <c r="L26" s="34"/>
    </row>
    <row r="27" spans="1:12" s="2" customFormat="1" ht="15.75" hidden="1" customHeight="1">
      <c r="A27" s="27" t="s">
        <v>31</v>
      </c>
      <c r="B27" s="15" t="s">
        <v>32</v>
      </c>
      <c r="C27" s="38">
        <f t="shared" ref="C27" si="0">C28</f>
        <v>0</v>
      </c>
      <c r="D27" s="25"/>
      <c r="E27" s="24"/>
      <c r="F27" s="24"/>
      <c r="G27" s="24"/>
      <c r="H27" s="58"/>
      <c r="I27" s="55"/>
      <c r="J27" s="55"/>
      <c r="K27" s="56"/>
      <c r="L27" s="34"/>
    </row>
    <row r="28" spans="1:12" ht="15.75" hidden="1" customHeight="1">
      <c r="A28" s="29" t="s">
        <v>33</v>
      </c>
      <c r="B28" s="22" t="s">
        <v>34</v>
      </c>
      <c r="C28" s="39">
        <f>SUM(C29:C31)</f>
        <v>0</v>
      </c>
      <c r="D28" s="18"/>
      <c r="E28" s="24"/>
      <c r="F28" s="24"/>
      <c r="G28" s="24"/>
      <c r="H28" s="58"/>
      <c r="I28" s="57"/>
      <c r="J28" s="57"/>
      <c r="K28" s="53"/>
      <c r="L28" s="32"/>
    </row>
    <row r="29" spans="1:12" ht="15.75" hidden="1" customHeight="1">
      <c r="A29" s="29" t="s">
        <v>33</v>
      </c>
      <c r="B29" s="22" t="s">
        <v>35</v>
      </c>
      <c r="C29" s="39">
        <f>80000-80000</f>
        <v>0</v>
      </c>
      <c r="D29" s="18"/>
      <c r="E29" s="24"/>
      <c r="F29" s="24"/>
      <c r="G29" s="24"/>
      <c r="H29" s="58"/>
      <c r="I29" s="57"/>
      <c r="J29" s="57"/>
      <c r="K29" s="53"/>
      <c r="L29" s="32"/>
    </row>
    <row r="30" spans="1:12" ht="15.75" hidden="1" customHeight="1">
      <c r="A30" s="29" t="s">
        <v>36</v>
      </c>
      <c r="B30" s="22" t="s">
        <v>37</v>
      </c>
      <c r="C30" s="39">
        <f>455000-455000</f>
        <v>0</v>
      </c>
      <c r="D30" s="18"/>
      <c r="E30" s="24"/>
      <c r="F30" s="24"/>
      <c r="G30" s="24"/>
      <c r="H30" s="58"/>
      <c r="I30" s="57"/>
      <c r="J30" s="57"/>
      <c r="K30" s="53"/>
      <c r="L30" s="32"/>
    </row>
    <row r="31" spans="1:12" ht="15.75" hidden="1" customHeight="1">
      <c r="A31" s="29" t="s">
        <v>38</v>
      </c>
      <c r="B31" s="22" t="s">
        <v>39</v>
      </c>
      <c r="C31" s="39">
        <f>89000-89000</f>
        <v>0</v>
      </c>
      <c r="D31" s="18"/>
      <c r="E31" s="24"/>
      <c r="F31" s="24"/>
      <c r="G31" s="24"/>
      <c r="H31" s="58"/>
      <c r="I31" s="57"/>
      <c r="J31" s="57"/>
      <c r="K31" s="53"/>
      <c r="L31" s="32"/>
    </row>
    <row r="32" spans="1:12" ht="15.75" hidden="1" customHeight="1">
      <c r="A32" s="40"/>
      <c r="B32" s="41"/>
      <c r="C32" s="42"/>
      <c r="D32" s="18"/>
      <c r="E32" s="24"/>
      <c r="F32" s="24"/>
      <c r="G32" s="24"/>
      <c r="H32" s="58"/>
      <c r="I32" s="57"/>
      <c r="J32" s="57"/>
      <c r="K32" s="53"/>
      <c r="L32" s="32"/>
    </row>
    <row r="33" spans="1:12" ht="15.75" hidden="1" customHeight="1">
      <c r="A33" s="40"/>
      <c r="B33" s="41"/>
      <c r="C33" s="42"/>
      <c r="D33" s="18"/>
      <c r="E33" s="24"/>
      <c r="F33" s="24"/>
      <c r="G33" s="24"/>
      <c r="H33" s="58"/>
      <c r="I33" s="57"/>
      <c r="J33" s="57"/>
      <c r="K33" s="53"/>
      <c r="L33" s="32"/>
    </row>
    <row r="34" spans="1:12" s="2" customFormat="1" ht="15.75" customHeight="1">
      <c r="A34" s="43" t="s">
        <v>40</v>
      </c>
      <c r="B34" s="44" t="s">
        <v>41</v>
      </c>
      <c r="C34" s="45">
        <f>4+49</f>
        <v>53</v>
      </c>
      <c r="D34" s="25"/>
      <c r="E34" s="28"/>
      <c r="F34" s="28"/>
      <c r="G34" s="24"/>
      <c r="H34" s="58"/>
      <c r="I34" s="55"/>
      <c r="J34" s="55"/>
      <c r="K34" s="56"/>
      <c r="L34" s="34"/>
    </row>
    <row r="35" spans="1:12" ht="15.75" customHeight="1">
      <c r="A35" s="46" t="s">
        <v>42</v>
      </c>
      <c r="B35" s="47" t="s">
        <v>43</v>
      </c>
      <c r="C35" s="48">
        <v>53</v>
      </c>
      <c r="D35" s="18"/>
      <c r="E35" s="28"/>
      <c r="F35" s="54"/>
      <c r="G35" s="26"/>
      <c r="H35" s="24"/>
      <c r="I35" s="57"/>
      <c r="J35" s="57"/>
      <c r="K35" s="53"/>
      <c r="L35" s="32"/>
    </row>
    <row r="36" spans="1:12" s="2" customFormat="1" ht="15.75" customHeight="1">
      <c r="A36" s="43" t="s">
        <v>44</v>
      </c>
      <c r="B36" s="44" t="s">
        <v>45</v>
      </c>
      <c r="C36" s="45">
        <v>30</v>
      </c>
      <c r="D36" s="25"/>
      <c r="E36" s="54"/>
      <c r="F36" s="54"/>
      <c r="G36" s="26"/>
      <c r="H36" s="54"/>
      <c r="I36" s="55"/>
      <c r="J36" s="55"/>
      <c r="K36" s="56"/>
      <c r="L36" s="34"/>
    </row>
    <row r="37" spans="1:12" ht="15.75" customHeight="1">
      <c r="A37" s="40" t="s">
        <v>46</v>
      </c>
      <c r="B37" s="41" t="s">
        <v>47</v>
      </c>
      <c r="C37" s="42">
        <v>30</v>
      </c>
      <c r="D37" s="18"/>
      <c r="E37" s="54"/>
      <c r="F37" s="54"/>
      <c r="G37" s="26"/>
      <c r="H37" s="26"/>
      <c r="I37" s="57"/>
      <c r="J37" s="57"/>
      <c r="K37" s="53"/>
      <c r="L37" s="32"/>
    </row>
    <row r="38" spans="1:12" ht="15.75" customHeight="1">
      <c r="A38" s="49"/>
      <c r="B38" s="50"/>
      <c r="C38" s="51"/>
      <c r="D38" s="18"/>
      <c r="E38" s="18"/>
      <c r="F38" s="18"/>
      <c r="G38" s="18"/>
      <c r="H38" s="18"/>
      <c r="I38" s="30"/>
      <c r="J38" s="30"/>
      <c r="K38" s="30"/>
    </row>
    <row r="39" spans="1:12" ht="15.75" customHeight="1">
      <c r="A39" s="49"/>
      <c r="B39" s="50"/>
      <c r="C39" s="51"/>
      <c r="D39" s="18"/>
      <c r="E39" s="17"/>
      <c r="F39" s="17"/>
      <c r="G39" s="18"/>
      <c r="H39" s="18"/>
      <c r="I39" s="30"/>
      <c r="J39" s="30"/>
      <c r="K39" s="30"/>
    </row>
    <row r="40" spans="1:12">
      <c r="D40" s="30"/>
      <c r="E40" s="31"/>
      <c r="F40" s="31"/>
      <c r="G40" s="31"/>
      <c r="H40" s="30"/>
      <c r="I40" s="30"/>
      <c r="J40" s="30"/>
      <c r="K40" s="30"/>
    </row>
    <row r="41" spans="1:12">
      <c r="D41" s="30"/>
      <c r="E41" s="30"/>
      <c r="F41" s="30"/>
      <c r="G41" s="30"/>
      <c r="H41" s="30"/>
      <c r="I41" s="30"/>
      <c r="J41" s="30"/>
      <c r="K41" s="30"/>
    </row>
    <row r="42" spans="1:12">
      <c r="D42" s="30"/>
      <c r="E42" s="30"/>
      <c r="F42" s="30"/>
      <c r="G42" s="30"/>
      <c r="H42" s="30"/>
      <c r="I42" s="30"/>
      <c r="J42" s="30"/>
      <c r="K42" s="30"/>
    </row>
    <row r="43" spans="1:12">
      <c r="D43" s="30"/>
      <c r="E43" s="30"/>
      <c r="F43" s="30"/>
      <c r="G43" s="30"/>
      <c r="H43" s="30"/>
      <c r="I43" s="30"/>
      <c r="J43" s="30"/>
      <c r="K43" s="30"/>
    </row>
    <row r="44" spans="1:12">
      <c r="D44" s="30"/>
      <c r="E44" s="30"/>
      <c r="F44" s="30"/>
      <c r="G44" s="30"/>
      <c r="H44" s="30"/>
      <c r="I44" s="30"/>
      <c r="J44" s="30"/>
      <c r="K44" s="30"/>
    </row>
    <row r="45" spans="1:12">
      <c r="D45" s="30"/>
      <c r="E45" s="30"/>
      <c r="F45" s="30"/>
      <c r="G45" s="30"/>
      <c r="H45" s="30"/>
      <c r="I45" s="30"/>
      <c r="J45" s="30"/>
      <c r="K45" s="30"/>
    </row>
    <row r="46" spans="1:12">
      <c r="D46" s="30"/>
      <c r="E46" s="30"/>
      <c r="F46" s="30"/>
      <c r="G46" s="30"/>
      <c r="H46" s="30"/>
      <c r="I46" s="30"/>
      <c r="J46" s="30"/>
      <c r="K46" s="30"/>
    </row>
    <row r="47" spans="1:12">
      <c r="D47" s="30"/>
      <c r="E47" s="30"/>
      <c r="F47" s="30"/>
      <c r="G47" s="30"/>
      <c r="H47" s="30"/>
      <c r="I47" s="30"/>
      <c r="J47" s="30"/>
      <c r="K47" s="30"/>
    </row>
    <row r="48" spans="1:12">
      <c r="D48" s="30"/>
      <c r="E48" s="30"/>
      <c r="F48" s="30"/>
      <c r="G48" s="30"/>
      <c r="H48" s="30"/>
      <c r="I48" s="30"/>
      <c r="J48" s="30"/>
      <c r="K48" s="30"/>
    </row>
    <row r="49" spans="4:11">
      <c r="D49" s="30"/>
      <c r="E49" s="30"/>
      <c r="F49" s="30"/>
      <c r="G49" s="30"/>
      <c r="H49" s="30"/>
      <c r="I49" s="30"/>
      <c r="J49" s="30"/>
      <c r="K49" s="30"/>
    </row>
    <row r="50" spans="4:11">
      <c r="D50" s="30"/>
      <c r="E50" s="30"/>
      <c r="F50" s="30"/>
      <c r="G50" s="30"/>
      <c r="H50" s="30"/>
      <c r="I50" s="30"/>
      <c r="J50" s="30"/>
      <c r="K50" s="30"/>
    </row>
    <row r="51" spans="4:11">
      <c r="D51" s="30"/>
      <c r="E51" s="30"/>
      <c r="F51" s="30"/>
      <c r="G51" s="30"/>
      <c r="H51" s="30"/>
      <c r="I51" s="30"/>
      <c r="J51" s="30"/>
      <c r="K51" s="30"/>
    </row>
    <row r="52" spans="4:11">
      <c r="D52" s="30"/>
      <c r="E52" s="30"/>
      <c r="F52" s="30"/>
      <c r="G52" s="30"/>
      <c r="H52" s="30"/>
      <c r="I52" s="30"/>
      <c r="J52" s="30"/>
      <c r="K52" s="30"/>
    </row>
    <row r="53" spans="4:11">
      <c r="D53" s="30"/>
      <c r="E53" s="30"/>
      <c r="F53" s="30"/>
      <c r="G53" s="30"/>
      <c r="H53" s="30"/>
      <c r="I53" s="30"/>
      <c r="J53" s="30"/>
      <c r="K53" s="30"/>
    </row>
    <row r="54" spans="4:11">
      <c r="D54" s="30"/>
      <c r="E54" s="30"/>
      <c r="F54" s="30"/>
      <c r="G54" s="30"/>
      <c r="H54" s="30"/>
      <c r="I54" s="30"/>
      <c r="J54" s="30"/>
      <c r="K54" s="30"/>
    </row>
    <row r="55" spans="4:11">
      <c r="D55" s="30"/>
      <c r="E55" s="30"/>
      <c r="F55" s="30"/>
      <c r="G55" s="30"/>
      <c r="H55" s="30"/>
      <c r="I55" s="30"/>
      <c r="J55" s="30"/>
      <c r="K55" s="30"/>
    </row>
    <row r="56" spans="4:11">
      <c r="D56" s="30"/>
      <c r="E56" s="30"/>
      <c r="F56" s="30"/>
      <c r="G56" s="30"/>
      <c r="H56" s="30"/>
      <c r="I56" s="30"/>
      <c r="J56" s="30"/>
      <c r="K56" s="30"/>
    </row>
    <row r="57" spans="4:11">
      <c r="D57" s="30"/>
      <c r="E57" s="30"/>
      <c r="F57" s="30"/>
      <c r="G57" s="30"/>
      <c r="H57" s="30"/>
      <c r="I57" s="30"/>
      <c r="J57" s="30"/>
      <c r="K57" s="30"/>
    </row>
    <row r="58" spans="4:11">
      <c r="D58" s="30"/>
      <c r="E58" s="30"/>
      <c r="F58" s="30"/>
      <c r="G58" s="30"/>
      <c r="H58" s="30"/>
      <c r="I58" s="30"/>
      <c r="J58" s="30"/>
      <c r="K58" s="30"/>
    </row>
    <row r="59" spans="4:11">
      <c r="D59" s="30"/>
      <c r="E59" s="30"/>
      <c r="F59" s="30"/>
      <c r="G59" s="30"/>
      <c r="H59" s="30"/>
      <c r="I59" s="30"/>
      <c r="J59" s="30"/>
      <c r="K59" s="30"/>
    </row>
    <row r="60" spans="4:11">
      <c r="D60" s="30"/>
      <c r="E60" s="30"/>
      <c r="F60" s="30"/>
      <c r="G60" s="30"/>
      <c r="H60" s="30"/>
      <c r="I60" s="30"/>
      <c r="J60" s="30"/>
      <c r="K60" s="30"/>
    </row>
    <row r="61" spans="4:11">
      <c r="D61" s="30"/>
      <c r="E61" s="30"/>
      <c r="F61" s="30"/>
      <c r="G61" s="30"/>
      <c r="H61" s="30"/>
      <c r="I61" s="30"/>
      <c r="J61" s="30"/>
      <c r="K61" s="30"/>
    </row>
    <row r="62" spans="4:11">
      <c r="D62" s="30"/>
      <c r="E62" s="30"/>
      <c r="F62" s="30"/>
      <c r="G62" s="30"/>
      <c r="H62" s="30"/>
      <c r="I62" s="30"/>
      <c r="J62" s="30"/>
      <c r="K62" s="30"/>
    </row>
    <row r="63" spans="4:11">
      <c r="D63" s="30"/>
      <c r="E63" s="30"/>
      <c r="F63" s="30"/>
      <c r="G63" s="30"/>
      <c r="H63" s="30"/>
      <c r="I63" s="30"/>
      <c r="J63" s="30"/>
      <c r="K63" s="30"/>
    </row>
    <row r="64" spans="4:11">
      <c r="D64" s="30"/>
      <c r="E64" s="30"/>
      <c r="F64" s="30"/>
      <c r="G64" s="30"/>
      <c r="H64" s="30"/>
      <c r="I64" s="30"/>
      <c r="J64" s="30"/>
      <c r="K64" s="30"/>
    </row>
    <row r="65" spans="4:11">
      <c r="D65" s="30"/>
      <c r="E65" s="30"/>
      <c r="F65" s="30"/>
      <c r="G65" s="30"/>
      <c r="H65" s="30"/>
      <c r="I65" s="30"/>
      <c r="J65" s="30"/>
      <c r="K65" s="30"/>
    </row>
    <row r="66" spans="4:11">
      <c r="D66" s="30"/>
      <c r="E66" s="30"/>
      <c r="F66" s="30"/>
      <c r="G66" s="30"/>
      <c r="H66" s="30"/>
      <c r="I66" s="30"/>
      <c r="J66" s="30"/>
      <c r="K66" s="30"/>
    </row>
    <row r="67" spans="4:11">
      <c r="D67" s="30"/>
      <c r="E67" s="30"/>
      <c r="F67" s="30"/>
      <c r="G67" s="30"/>
      <c r="H67" s="30"/>
      <c r="I67" s="30"/>
      <c r="J67" s="30"/>
      <c r="K67" s="30"/>
    </row>
  </sheetData>
  <mergeCells count="3">
    <mergeCell ref="C4:C5"/>
    <mergeCell ref="B4:B5"/>
    <mergeCell ref="A4:A5"/>
  </mergeCells>
  <pageMargins left="0.15748031496062992" right="0.15748031496062992" top="0" bottom="0" header="0.51181102362204722" footer="0.51181102362204722"/>
  <pageSetup paperSize="9"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67"/>
  <sheetViews>
    <sheetView topLeftCell="A7" zoomScaleSheetLayoutView="110" workbookViewId="0">
      <selection activeCell="H6" sqref="H6"/>
    </sheetView>
  </sheetViews>
  <sheetFormatPr defaultColWidth="9.140625" defaultRowHeight="12.75"/>
  <cols>
    <col min="1" max="1" width="34.7109375" style="52" customWidth="1"/>
    <col min="2" max="2" width="12.5703125" style="52" customWidth="1"/>
    <col min="3" max="3" width="14" style="5" customWidth="1"/>
    <col min="4" max="4" width="11.28515625" style="5" bestFit="1" customWidth="1"/>
    <col min="5" max="6" width="11.85546875" style="5" customWidth="1"/>
    <col min="7" max="7" width="16" style="5" customWidth="1"/>
    <col min="8" max="8" width="13.140625" style="5" bestFit="1" customWidth="1"/>
    <col min="9" max="10" width="9.140625" style="5"/>
    <col min="11" max="11" width="9.85546875" style="5" bestFit="1" customWidth="1"/>
    <col min="12" max="16384" width="9.140625" style="5"/>
  </cols>
  <sheetData>
    <row r="1" spans="1:12" s="2" customFormat="1" ht="15.75" customHeight="1">
      <c r="A1" s="1" t="s">
        <v>0</v>
      </c>
      <c r="B1" s="1"/>
    </row>
    <row r="2" spans="1:12" s="2" customFormat="1" ht="15.75" customHeight="1">
      <c r="A2" s="1"/>
      <c r="B2" s="1"/>
    </row>
    <row r="3" spans="1:12" ht="12" customHeight="1" thickBot="1">
      <c r="A3" s="6"/>
      <c r="B3" s="6"/>
      <c r="C3" s="7"/>
    </row>
    <row r="4" spans="1:12" s="9" customFormat="1" ht="22.5" customHeight="1">
      <c r="A4" s="63" t="s">
        <v>1</v>
      </c>
      <c r="B4" s="61" t="s">
        <v>2</v>
      </c>
      <c r="C4" s="59" t="s">
        <v>48</v>
      </c>
      <c r="D4" s="8"/>
      <c r="E4" s="8"/>
      <c r="F4" s="8"/>
      <c r="G4" s="8"/>
      <c r="H4" s="8"/>
    </row>
    <row r="5" spans="1:12" s="2" customFormat="1" ht="58.5" customHeight="1">
      <c r="A5" s="64"/>
      <c r="B5" s="62"/>
      <c r="C5" s="60"/>
      <c r="D5" s="3"/>
      <c r="E5" s="7"/>
      <c r="F5" s="7"/>
      <c r="G5" s="3"/>
      <c r="H5" s="3"/>
    </row>
    <row r="6" spans="1:12" s="2" customFormat="1" ht="18" customHeight="1">
      <c r="A6" s="10" t="s">
        <v>3</v>
      </c>
      <c r="B6" s="11"/>
      <c r="C6" s="12">
        <f>C7+C36</f>
        <v>4432</v>
      </c>
      <c r="D6" s="3"/>
      <c r="E6" s="3"/>
      <c r="F6" s="3"/>
      <c r="G6" s="3"/>
      <c r="H6" s="3"/>
    </row>
    <row r="7" spans="1:12" ht="26.25">
      <c r="A7" s="14" t="s">
        <v>4</v>
      </c>
      <c r="B7" s="15" t="s">
        <v>5</v>
      </c>
      <c r="C7" s="16">
        <f>C8+C13+C27+C34</f>
        <v>4432</v>
      </c>
      <c r="D7" s="4"/>
      <c r="E7" s="4"/>
      <c r="F7" s="4"/>
      <c r="G7" s="17"/>
      <c r="H7" s="18"/>
    </row>
    <row r="8" spans="1:12" ht="15.75">
      <c r="A8" s="14" t="s">
        <v>6</v>
      </c>
      <c r="B8" s="15" t="s">
        <v>7</v>
      </c>
      <c r="C8" s="19">
        <f>C9+C10+C11</f>
        <v>3214</v>
      </c>
      <c r="D8" s="18"/>
      <c r="E8" s="18"/>
      <c r="F8" s="18"/>
      <c r="G8" s="17"/>
      <c r="H8" s="18"/>
    </row>
    <row r="9" spans="1:12" ht="15.75">
      <c r="A9" s="20" t="s">
        <v>8</v>
      </c>
      <c r="B9" s="15" t="s">
        <v>9</v>
      </c>
      <c r="C9" s="19">
        <v>2201</v>
      </c>
      <c r="D9" s="18"/>
      <c r="E9" s="18"/>
      <c r="F9" s="18"/>
      <c r="G9" s="18"/>
      <c r="H9" s="18"/>
    </row>
    <row r="10" spans="1:12" s="2" customFormat="1" ht="15.75">
      <c r="A10" s="20" t="s">
        <v>10</v>
      </c>
      <c r="B10" s="15" t="s">
        <v>49</v>
      </c>
      <c r="C10" s="19">
        <v>448</v>
      </c>
      <c r="D10" s="18"/>
      <c r="E10" s="18"/>
      <c r="F10" s="18"/>
      <c r="G10" s="18"/>
      <c r="H10" s="25"/>
    </row>
    <row r="11" spans="1:12" s="2" customFormat="1" ht="15.75">
      <c r="A11" s="20" t="s">
        <v>12</v>
      </c>
      <c r="B11" s="15" t="s">
        <v>50</v>
      </c>
      <c r="C11" s="19">
        <v>565</v>
      </c>
      <c r="D11" s="18"/>
      <c r="E11" s="18"/>
      <c r="F11" s="18"/>
      <c r="G11" s="18"/>
      <c r="H11" s="25"/>
    </row>
    <row r="12" spans="1:12" ht="26.25" hidden="1">
      <c r="A12" s="21" t="s">
        <v>13</v>
      </c>
      <c r="B12" s="22" t="s">
        <v>14</v>
      </c>
      <c r="C12" s="23"/>
      <c r="D12" s="26"/>
      <c r="E12" s="18"/>
      <c r="F12" s="18"/>
      <c r="G12" s="18"/>
      <c r="H12" s="18"/>
    </row>
    <row r="13" spans="1:12" ht="15.75">
      <c r="A13" s="27" t="s">
        <v>15</v>
      </c>
      <c r="B13" s="15" t="s">
        <v>16</v>
      </c>
      <c r="C13" s="19">
        <f>C14+C15+C16+C18+C20+C21+C22+C23+C24+C25+C26</f>
        <v>1093</v>
      </c>
      <c r="D13" s="28"/>
      <c r="E13" s="18"/>
      <c r="F13" s="18"/>
      <c r="G13" s="18"/>
      <c r="H13" s="18"/>
    </row>
    <row r="14" spans="1:12" s="2" customFormat="1" ht="15.75">
      <c r="A14" s="27" t="s">
        <v>15</v>
      </c>
      <c r="B14" s="15" t="s">
        <v>51</v>
      </c>
      <c r="C14" s="19">
        <v>768</v>
      </c>
      <c r="D14" s="28"/>
      <c r="E14" s="54"/>
      <c r="F14" s="54"/>
      <c r="G14" s="26"/>
      <c r="H14" s="54"/>
      <c r="I14" s="55"/>
      <c r="J14" s="55"/>
      <c r="K14" s="55"/>
    </row>
    <row r="15" spans="1:12" s="2" customFormat="1" ht="15.75">
      <c r="A15" s="27" t="s">
        <v>17</v>
      </c>
      <c r="B15" s="15" t="s">
        <v>52</v>
      </c>
      <c r="C15" s="13">
        <v>3</v>
      </c>
      <c r="D15" s="33"/>
      <c r="E15" s="24"/>
      <c r="F15" s="24"/>
      <c r="G15" s="24"/>
      <c r="H15" s="58"/>
      <c r="I15" s="55"/>
      <c r="J15" s="55"/>
      <c r="K15" s="56"/>
      <c r="L15" s="34"/>
    </row>
    <row r="16" spans="1:12" s="2" customFormat="1" ht="15.75" hidden="1">
      <c r="A16" s="27" t="s">
        <v>18</v>
      </c>
      <c r="B16" s="15" t="s">
        <v>19</v>
      </c>
      <c r="C16" s="36">
        <v>0</v>
      </c>
      <c r="D16" s="33"/>
      <c r="E16" s="24"/>
      <c r="F16" s="24"/>
      <c r="G16" s="24"/>
      <c r="H16" s="58"/>
      <c r="I16" s="55"/>
      <c r="J16" s="55"/>
      <c r="K16" s="56"/>
      <c r="L16" s="34"/>
    </row>
    <row r="17" spans="1:12" s="2" customFormat="1" ht="15.75" hidden="1">
      <c r="A17" s="27" t="s">
        <v>20</v>
      </c>
      <c r="B17" s="15" t="s">
        <v>21</v>
      </c>
      <c r="C17" s="23">
        <v>0</v>
      </c>
      <c r="D17" s="33"/>
      <c r="E17" s="24"/>
      <c r="F17" s="24"/>
      <c r="G17" s="24"/>
      <c r="H17" s="58"/>
      <c r="I17" s="55"/>
      <c r="J17" s="55"/>
      <c r="K17" s="56"/>
      <c r="L17" s="34"/>
    </row>
    <row r="18" spans="1:12" s="2" customFormat="1" ht="26.25">
      <c r="A18" s="35" t="s">
        <v>22</v>
      </c>
      <c r="B18" s="15" t="s">
        <v>53</v>
      </c>
      <c r="C18" s="19">
        <v>88</v>
      </c>
      <c r="D18" s="37"/>
      <c r="E18" s="24"/>
      <c r="F18" s="24"/>
      <c r="G18" s="24"/>
      <c r="H18" s="58"/>
      <c r="I18" s="55"/>
      <c r="J18" s="55"/>
      <c r="K18" s="56"/>
      <c r="L18" s="34"/>
    </row>
    <row r="19" spans="1:12" ht="15.75" hidden="1">
      <c r="A19" s="29" t="s">
        <v>11</v>
      </c>
      <c r="B19" s="22" t="s">
        <v>23</v>
      </c>
      <c r="C19" s="23"/>
      <c r="D19" s="17"/>
      <c r="E19" s="24"/>
      <c r="F19" s="24"/>
      <c r="G19" s="24"/>
      <c r="H19" s="58"/>
      <c r="I19" s="57"/>
      <c r="J19" s="57"/>
      <c r="K19" s="53"/>
      <c r="L19" s="32"/>
    </row>
    <row r="20" spans="1:12" s="2" customFormat="1" ht="26.25">
      <c r="A20" s="35" t="s">
        <v>24</v>
      </c>
      <c r="B20" s="15" t="s">
        <v>54</v>
      </c>
      <c r="C20" s="19">
        <v>39</v>
      </c>
      <c r="D20" s="33"/>
      <c r="E20" s="24"/>
      <c r="F20" s="24"/>
      <c r="G20" s="24"/>
      <c r="H20" s="58"/>
      <c r="I20" s="55"/>
      <c r="J20" s="55"/>
      <c r="K20" s="56"/>
      <c r="L20" s="34"/>
    </row>
    <row r="21" spans="1:12" s="2" customFormat="1" ht="26.25">
      <c r="A21" s="35" t="s">
        <v>25</v>
      </c>
      <c r="B21" s="15" t="s">
        <v>55</v>
      </c>
      <c r="C21" s="36">
        <v>5</v>
      </c>
      <c r="D21" s="33"/>
      <c r="E21" s="24"/>
      <c r="F21" s="24"/>
      <c r="G21" s="24"/>
      <c r="H21" s="58"/>
      <c r="I21" s="55"/>
      <c r="J21" s="55"/>
      <c r="K21" s="56"/>
      <c r="L21" s="34"/>
    </row>
    <row r="22" spans="1:12" s="2" customFormat="1" ht="15.75">
      <c r="A22" s="27" t="s">
        <v>26</v>
      </c>
      <c r="B22" s="15" t="s">
        <v>56</v>
      </c>
      <c r="C22" s="36">
        <v>0</v>
      </c>
      <c r="D22" s="33"/>
      <c r="E22" s="24"/>
      <c r="F22" s="24"/>
      <c r="G22" s="24"/>
      <c r="H22" s="58"/>
      <c r="I22" s="55"/>
      <c r="J22" s="55"/>
      <c r="K22" s="56"/>
      <c r="L22" s="34"/>
    </row>
    <row r="23" spans="1:12" s="2" customFormat="1" ht="15.75">
      <c r="A23" s="27" t="s">
        <v>27</v>
      </c>
      <c r="B23" s="15" t="s">
        <v>57</v>
      </c>
      <c r="C23" s="36">
        <v>17</v>
      </c>
      <c r="D23" s="33"/>
      <c r="E23" s="24"/>
      <c r="F23" s="24"/>
      <c r="G23" s="24"/>
      <c r="H23" s="58"/>
      <c r="I23" s="55"/>
      <c r="J23" s="55"/>
      <c r="K23" s="56"/>
      <c r="L23" s="34"/>
    </row>
    <row r="24" spans="1:12" s="2" customFormat="1" ht="16.5" customHeight="1">
      <c r="A24" s="27" t="s">
        <v>28</v>
      </c>
      <c r="B24" s="15" t="s">
        <v>58</v>
      </c>
      <c r="C24" s="19">
        <v>5</v>
      </c>
      <c r="D24" s="33"/>
      <c r="E24" s="24"/>
      <c r="F24" s="24"/>
      <c r="G24" s="24"/>
      <c r="H24" s="58"/>
      <c r="I24" s="55"/>
      <c r="J24" s="55"/>
      <c r="K24" s="56"/>
      <c r="L24" s="34"/>
    </row>
    <row r="25" spans="1:12" s="2" customFormat="1" ht="15.75">
      <c r="A25" s="27" t="s">
        <v>29</v>
      </c>
      <c r="B25" s="15" t="s">
        <v>59</v>
      </c>
      <c r="C25" s="36">
        <v>0</v>
      </c>
      <c r="D25" s="33"/>
      <c r="E25" s="24"/>
      <c r="F25" s="24"/>
      <c r="G25" s="24"/>
      <c r="H25" s="58"/>
      <c r="I25" s="55"/>
      <c r="J25" s="55"/>
      <c r="K25" s="56"/>
      <c r="L25" s="34"/>
    </row>
    <row r="26" spans="1:12" s="2" customFormat="1" ht="15.75">
      <c r="A26" s="27" t="s">
        <v>30</v>
      </c>
      <c r="B26" s="15" t="s">
        <v>60</v>
      </c>
      <c r="C26" s="19">
        <v>168</v>
      </c>
      <c r="D26" s="28"/>
      <c r="E26" s="24"/>
      <c r="F26" s="24"/>
      <c r="G26" s="24"/>
      <c r="H26" s="58"/>
      <c r="I26" s="55"/>
      <c r="J26" s="55"/>
      <c r="K26" s="56"/>
      <c r="L26" s="34"/>
    </row>
    <row r="27" spans="1:12" s="2" customFormat="1" ht="15.75" hidden="1" customHeight="1">
      <c r="A27" s="27" t="s">
        <v>31</v>
      </c>
      <c r="B27" s="15" t="s">
        <v>32</v>
      </c>
      <c r="C27" s="38">
        <f t="shared" ref="C27" si="0">C28</f>
        <v>0</v>
      </c>
      <c r="D27" s="25"/>
      <c r="E27" s="24"/>
      <c r="F27" s="24"/>
      <c r="G27" s="24"/>
      <c r="H27" s="58"/>
      <c r="I27" s="55"/>
      <c r="J27" s="55"/>
      <c r="K27" s="56"/>
      <c r="L27" s="34"/>
    </row>
    <row r="28" spans="1:12" ht="15.75" hidden="1" customHeight="1">
      <c r="A28" s="29" t="s">
        <v>33</v>
      </c>
      <c r="B28" s="22" t="s">
        <v>34</v>
      </c>
      <c r="C28" s="39">
        <f>SUM(C29:C31)</f>
        <v>0</v>
      </c>
      <c r="D28" s="18"/>
      <c r="E28" s="24"/>
      <c r="F28" s="24"/>
      <c r="G28" s="24"/>
      <c r="H28" s="58"/>
      <c r="I28" s="57"/>
      <c r="J28" s="57"/>
      <c r="K28" s="53"/>
      <c r="L28" s="32"/>
    </row>
    <row r="29" spans="1:12" ht="15.75" hidden="1" customHeight="1">
      <c r="A29" s="29" t="s">
        <v>33</v>
      </c>
      <c r="B29" s="22" t="s">
        <v>35</v>
      </c>
      <c r="C29" s="39">
        <f>80000-80000</f>
        <v>0</v>
      </c>
      <c r="D29" s="18"/>
      <c r="E29" s="24"/>
      <c r="F29" s="24"/>
      <c r="G29" s="24"/>
      <c r="H29" s="58"/>
      <c r="I29" s="57"/>
      <c r="J29" s="57"/>
      <c r="K29" s="53"/>
      <c r="L29" s="32"/>
    </row>
    <row r="30" spans="1:12" ht="15.75" hidden="1" customHeight="1">
      <c r="A30" s="29" t="s">
        <v>36</v>
      </c>
      <c r="B30" s="22" t="s">
        <v>37</v>
      </c>
      <c r="C30" s="39">
        <f>455000-455000</f>
        <v>0</v>
      </c>
      <c r="D30" s="18"/>
      <c r="E30" s="24"/>
      <c r="F30" s="24"/>
      <c r="G30" s="24"/>
      <c r="H30" s="58"/>
      <c r="I30" s="57"/>
      <c r="J30" s="57"/>
      <c r="K30" s="53"/>
      <c r="L30" s="32"/>
    </row>
    <row r="31" spans="1:12" ht="15.75" hidden="1" customHeight="1">
      <c r="A31" s="29" t="s">
        <v>38</v>
      </c>
      <c r="B31" s="22" t="s">
        <v>39</v>
      </c>
      <c r="C31" s="39">
        <f>89000-89000</f>
        <v>0</v>
      </c>
      <c r="D31" s="18"/>
      <c r="E31" s="24"/>
      <c r="F31" s="24"/>
      <c r="G31" s="24"/>
      <c r="H31" s="58"/>
      <c r="I31" s="57"/>
      <c r="J31" s="57"/>
      <c r="K31" s="53"/>
      <c r="L31" s="32"/>
    </row>
    <row r="32" spans="1:12" ht="15.75" hidden="1" customHeight="1">
      <c r="A32" s="40"/>
      <c r="B32" s="41"/>
      <c r="C32" s="42"/>
      <c r="D32" s="18"/>
      <c r="E32" s="24"/>
      <c r="F32" s="24"/>
      <c r="G32" s="24"/>
      <c r="H32" s="58"/>
      <c r="I32" s="57"/>
      <c r="J32" s="57"/>
      <c r="K32" s="53"/>
      <c r="L32" s="32"/>
    </row>
    <row r="33" spans="1:12" ht="15.75" hidden="1" customHeight="1">
      <c r="A33" s="40"/>
      <c r="B33" s="41"/>
      <c r="C33" s="42"/>
      <c r="D33" s="18"/>
      <c r="E33" s="24"/>
      <c r="F33" s="24"/>
      <c r="G33" s="24"/>
      <c r="H33" s="58"/>
      <c r="I33" s="57"/>
      <c r="J33" s="57"/>
      <c r="K33" s="53"/>
      <c r="L33" s="32"/>
    </row>
    <row r="34" spans="1:12" s="2" customFormat="1" ht="15.75" customHeight="1">
      <c r="A34" s="43" t="s">
        <v>40</v>
      </c>
      <c r="B34" s="44" t="s">
        <v>41</v>
      </c>
      <c r="C34" s="45">
        <v>125</v>
      </c>
      <c r="D34" s="25"/>
      <c r="E34" s="28"/>
      <c r="F34" s="28"/>
      <c r="G34" s="24"/>
      <c r="H34" s="58"/>
      <c r="I34" s="55"/>
      <c r="J34" s="55"/>
      <c r="K34" s="56"/>
      <c r="L34" s="34"/>
    </row>
    <row r="35" spans="1:12" ht="15.75" customHeight="1">
      <c r="A35" s="46" t="s">
        <v>42</v>
      </c>
      <c r="B35" s="47" t="s">
        <v>43</v>
      </c>
      <c r="C35" s="48">
        <v>125</v>
      </c>
      <c r="D35" s="18"/>
      <c r="E35" s="28"/>
      <c r="F35" s="54"/>
      <c r="G35" s="26"/>
      <c r="H35" s="24"/>
      <c r="I35" s="57"/>
      <c r="J35" s="57"/>
      <c r="K35" s="53"/>
      <c r="L35" s="32"/>
    </row>
    <row r="36" spans="1:12" s="2" customFormat="1" ht="15.75" customHeight="1">
      <c r="A36" s="43" t="s">
        <v>44</v>
      </c>
      <c r="B36" s="44" t="s">
        <v>45</v>
      </c>
      <c r="C36" s="45">
        <v>0</v>
      </c>
      <c r="D36" s="25"/>
      <c r="E36" s="54"/>
      <c r="F36" s="54"/>
      <c r="G36" s="26"/>
      <c r="H36" s="54"/>
      <c r="I36" s="55"/>
      <c r="J36" s="55"/>
      <c r="K36" s="56"/>
      <c r="L36" s="34"/>
    </row>
    <row r="37" spans="1:12" ht="15.75" customHeight="1">
      <c r="A37" s="40" t="s">
        <v>46</v>
      </c>
      <c r="B37" s="41" t="s">
        <v>47</v>
      </c>
      <c r="C37" s="42">
        <v>0</v>
      </c>
      <c r="D37" s="18"/>
      <c r="E37" s="54"/>
      <c r="F37" s="54"/>
      <c r="G37" s="26"/>
      <c r="H37" s="26"/>
      <c r="I37" s="57"/>
      <c r="J37" s="57"/>
      <c r="K37" s="53"/>
      <c r="L37" s="32"/>
    </row>
    <row r="38" spans="1:12" ht="15.75" customHeight="1">
      <c r="A38" s="49"/>
      <c r="B38" s="50"/>
      <c r="C38" s="51"/>
      <c r="D38" s="18"/>
      <c r="E38" s="18"/>
      <c r="F38" s="18"/>
      <c r="G38" s="18"/>
      <c r="H38" s="18"/>
      <c r="I38" s="30"/>
      <c r="J38" s="30"/>
      <c r="K38" s="30"/>
    </row>
    <row r="39" spans="1:12" ht="15.75" customHeight="1">
      <c r="A39" s="49"/>
      <c r="B39" s="50"/>
      <c r="C39" s="51"/>
      <c r="D39" s="18"/>
      <c r="E39" s="17"/>
      <c r="F39" s="17"/>
      <c r="G39" s="18"/>
      <c r="H39" s="18"/>
      <c r="I39" s="30"/>
      <c r="J39" s="30"/>
      <c r="K39" s="30"/>
    </row>
    <row r="40" spans="1:12">
      <c r="D40" s="30"/>
      <c r="E40" s="31"/>
      <c r="F40" s="31"/>
      <c r="G40" s="31"/>
      <c r="H40" s="30"/>
      <c r="I40" s="30"/>
      <c r="J40" s="30"/>
      <c r="K40" s="30"/>
    </row>
    <row r="41" spans="1:12">
      <c r="D41" s="30"/>
      <c r="E41" s="30"/>
      <c r="F41" s="30"/>
      <c r="G41" s="30"/>
      <c r="H41" s="30"/>
      <c r="I41" s="30"/>
      <c r="J41" s="30"/>
      <c r="K41" s="30"/>
    </row>
    <row r="42" spans="1:12">
      <c r="D42" s="30"/>
      <c r="E42" s="30"/>
      <c r="F42" s="30"/>
      <c r="G42" s="30"/>
      <c r="H42" s="30"/>
      <c r="I42" s="30"/>
      <c r="J42" s="30"/>
      <c r="K42" s="30"/>
    </row>
    <row r="43" spans="1:12">
      <c r="D43" s="30"/>
      <c r="E43" s="30"/>
      <c r="F43" s="30"/>
      <c r="G43" s="30"/>
      <c r="H43" s="30"/>
      <c r="I43" s="30"/>
      <c r="J43" s="30"/>
      <c r="K43" s="30"/>
    </row>
    <row r="44" spans="1:12">
      <c r="D44" s="30"/>
      <c r="E44" s="30"/>
      <c r="F44" s="30"/>
      <c r="G44" s="30"/>
      <c r="H44" s="30"/>
      <c r="I44" s="30"/>
      <c r="J44" s="30"/>
      <c r="K44" s="30"/>
    </row>
    <row r="45" spans="1:12">
      <c r="D45" s="30"/>
      <c r="E45" s="30"/>
      <c r="F45" s="30"/>
      <c r="G45" s="30"/>
      <c r="H45" s="30"/>
      <c r="I45" s="30"/>
      <c r="J45" s="30"/>
      <c r="K45" s="30"/>
    </row>
    <row r="46" spans="1:12">
      <c r="D46" s="30"/>
      <c r="E46" s="30"/>
      <c r="F46" s="30"/>
      <c r="G46" s="30"/>
      <c r="H46" s="30"/>
      <c r="I46" s="30"/>
      <c r="J46" s="30"/>
      <c r="K46" s="30"/>
    </row>
    <row r="47" spans="1:12">
      <c r="D47" s="30"/>
      <c r="E47" s="30"/>
      <c r="F47" s="30"/>
      <c r="G47" s="30"/>
      <c r="H47" s="30"/>
      <c r="I47" s="30"/>
      <c r="J47" s="30"/>
      <c r="K47" s="30"/>
    </row>
    <row r="48" spans="1:12">
      <c r="D48" s="30"/>
      <c r="E48" s="30"/>
      <c r="F48" s="30"/>
      <c r="G48" s="30"/>
      <c r="H48" s="30"/>
      <c r="I48" s="30"/>
      <c r="J48" s="30"/>
      <c r="K48" s="30"/>
    </row>
    <row r="49" spans="4:11">
      <c r="D49" s="30"/>
      <c r="E49" s="30"/>
      <c r="F49" s="30"/>
      <c r="G49" s="30"/>
      <c r="H49" s="30"/>
      <c r="I49" s="30"/>
      <c r="J49" s="30"/>
      <c r="K49" s="30"/>
    </row>
    <row r="50" spans="4:11">
      <c r="D50" s="30"/>
      <c r="E50" s="30"/>
      <c r="F50" s="30"/>
      <c r="G50" s="30"/>
      <c r="H50" s="30"/>
      <c r="I50" s="30"/>
      <c r="J50" s="30"/>
      <c r="K50" s="30"/>
    </row>
    <row r="51" spans="4:11">
      <c r="D51" s="30"/>
      <c r="E51" s="30"/>
      <c r="F51" s="30"/>
      <c r="G51" s="30"/>
      <c r="H51" s="30"/>
      <c r="I51" s="30"/>
      <c r="J51" s="30"/>
      <c r="K51" s="30"/>
    </row>
    <row r="52" spans="4:11">
      <c r="D52" s="30"/>
      <c r="E52" s="30"/>
      <c r="F52" s="30"/>
      <c r="G52" s="30"/>
      <c r="H52" s="30"/>
      <c r="I52" s="30"/>
      <c r="J52" s="30"/>
      <c r="K52" s="30"/>
    </row>
    <row r="53" spans="4:11">
      <c r="D53" s="30"/>
      <c r="E53" s="30"/>
      <c r="F53" s="30"/>
      <c r="G53" s="30"/>
      <c r="H53" s="30"/>
      <c r="I53" s="30"/>
      <c r="J53" s="30"/>
      <c r="K53" s="30"/>
    </row>
    <row r="54" spans="4:11">
      <c r="D54" s="30"/>
      <c r="E54" s="30"/>
      <c r="F54" s="30"/>
      <c r="G54" s="30"/>
      <c r="H54" s="30"/>
      <c r="I54" s="30"/>
      <c r="J54" s="30"/>
      <c r="K54" s="30"/>
    </row>
    <row r="55" spans="4:11">
      <c r="D55" s="30"/>
      <c r="E55" s="30"/>
      <c r="F55" s="30"/>
      <c r="G55" s="30"/>
      <c r="H55" s="30"/>
      <c r="I55" s="30"/>
      <c r="J55" s="30"/>
      <c r="K55" s="30"/>
    </row>
    <row r="56" spans="4:11">
      <c r="D56" s="30"/>
      <c r="E56" s="30"/>
      <c r="F56" s="30"/>
      <c r="G56" s="30"/>
      <c r="H56" s="30"/>
      <c r="I56" s="30"/>
      <c r="J56" s="30"/>
      <c r="K56" s="30"/>
    </row>
    <row r="57" spans="4:11">
      <c r="D57" s="30"/>
      <c r="E57" s="30"/>
      <c r="F57" s="30"/>
      <c r="G57" s="30"/>
      <c r="H57" s="30"/>
      <c r="I57" s="30"/>
      <c r="J57" s="30"/>
      <c r="K57" s="30"/>
    </row>
    <row r="58" spans="4:11">
      <c r="D58" s="30"/>
      <c r="E58" s="30"/>
      <c r="F58" s="30"/>
      <c r="G58" s="30"/>
      <c r="H58" s="30"/>
      <c r="I58" s="30"/>
      <c r="J58" s="30"/>
      <c r="K58" s="30"/>
    </row>
    <row r="59" spans="4:11">
      <c r="D59" s="30"/>
      <c r="E59" s="30"/>
      <c r="F59" s="30"/>
      <c r="G59" s="30"/>
      <c r="H59" s="30"/>
      <c r="I59" s="30"/>
      <c r="J59" s="30"/>
      <c r="K59" s="30"/>
    </row>
    <row r="60" spans="4:11">
      <c r="D60" s="30"/>
      <c r="E60" s="30"/>
      <c r="F60" s="30"/>
      <c r="G60" s="30"/>
      <c r="H60" s="30"/>
      <c r="I60" s="30"/>
      <c r="J60" s="30"/>
      <c r="K60" s="30"/>
    </row>
    <row r="61" spans="4:11">
      <c r="D61" s="30"/>
      <c r="E61" s="30"/>
      <c r="F61" s="30"/>
      <c r="G61" s="30"/>
      <c r="H61" s="30"/>
      <c r="I61" s="30"/>
      <c r="J61" s="30"/>
      <c r="K61" s="30"/>
    </row>
    <row r="62" spans="4:11">
      <c r="D62" s="30"/>
      <c r="E62" s="30"/>
      <c r="F62" s="30"/>
      <c r="G62" s="30"/>
      <c r="H62" s="30"/>
      <c r="I62" s="30"/>
      <c r="J62" s="30"/>
      <c r="K62" s="30"/>
    </row>
    <row r="63" spans="4:11">
      <c r="D63" s="30"/>
      <c r="E63" s="30"/>
      <c r="F63" s="30"/>
      <c r="G63" s="30"/>
      <c r="H63" s="30"/>
      <c r="I63" s="30"/>
      <c r="J63" s="30"/>
      <c r="K63" s="30"/>
    </row>
    <row r="64" spans="4:11">
      <c r="D64" s="30"/>
      <c r="E64" s="30"/>
      <c r="F64" s="30"/>
      <c r="G64" s="30"/>
      <c r="H64" s="30"/>
      <c r="I64" s="30"/>
      <c r="J64" s="30"/>
      <c r="K64" s="30"/>
    </row>
    <row r="65" spans="4:11">
      <c r="D65" s="30"/>
      <c r="E65" s="30"/>
      <c r="F65" s="30"/>
      <c r="G65" s="30"/>
      <c r="H65" s="30"/>
      <c r="I65" s="30"/>
      <c r="J65" s="30"/>
      <c r="K65" s="30"/>
    </row>
    <row r="66" spans="4:11">
      <c r="D66" s="30"/>
      <c r="E66" s="30"/>
      <c r="F66" s="30"/>
      <c r="G66" s="30"/>
      <c r="H66" s="30"/>
      <c r="I66" s="30"/>
      <c r="J66" s="30"/>
      <c r="K66" s="30"/>
    </row>
    <row r="67" spans="4:11">
      <c r="D67" s="30"/>
      <c r="E67" s="30"/>
      <c r="F67" s="30"/>
      <c r="G67" s="30"/>
      <c r="H67" s="30"/>
      <c r="I67" s="30"/>
      <c r="J67" s="30"/>
      <c r="K67" s="30"/>
    </row>
  </sheetData>
  <mergeCells count="3">
    <mergeCell ref="A4:A5"/>
    <mergeCell ref="B4:B5"/>
    <mergeCell ref="C4:C5"/>
  </mergeCells>
  <pageMargins left="0.15748031496062992" right="0.15748031496062992" top="0" bottom="0" header="0.51181102362204722" footer="0.51181102362204722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BUGET 2016</vt:lpstr>
      <vt:lpstr>BUGET 2015</vt:lpstr>
      <vt:lpstr>'BUGET 2015'!Print_Area</vt:lpstr>
      <vt:lpstr>'BUGET 2016'!Print_Area</vt:lpstr>
      <vt:lpstr>'BUGET 2015'!Print_Titles</vt:lpstr>
      <vt:lpstr>'BUGET 2016'!Print_Titles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User89</dc:creator>
  <cp:lastModifiedBy>Financiar2</cp:lastModifiedBy>
  <cp:lastPrinted>2016-03-01T09:39:12Z</cp:lastPrinted>
  <dcterms:created xsi:type="dcterms:W3CDTF">2016-01-11T09:50:31Z</dcterms:created>
  <dcterms:modified xsi:type="dcterms:W3CDTF">2016-03-15T11:00:49Z</dcterms:modified>
</cp:coreProperties>
</file>